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<sst xmlns="http://schemas.openxmlformats.org/spreadsheetml/2006/main" count="8" uniqueCount="8">
  <si>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 (s)</t>
  </si>
  <si>
    <t>Vlim</t>
  </si>
  <si>
    <t xml:space="preserve"> Tau</t>
  </si>
  <si>
    <t>v (m/s)</t>
  </si>
  <si>
    <t>v(t)</t>
  </si>
  <si>
    <t>a(t) m/s²</t>
  </si>
  <si>
    <t>f (N)</t>
  </si>
  <si>
    <t>f/v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</si>
</sst>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3">
    <font>
      <sz val="10"/>
      <name val="Arial"/>
      <family val="2"/>
    </font>
    <font>
      <sz val="10"/>
      <name val="Mang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Protection="0">
      <alignment horizontal="center" textRotation="90"/>
    </xf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167" fontId="2" fillId="3" borderId="0" xfId="0" applyNumberFormat="1" applyFont="1" applyFill="1" applyBorder="1" applyAlignment="1">
      <alignment/>
    </xf>
    <xf numFmtId="165" fontId="2" fillId="4" borderId="0" xfId="0" applyNumberFormat="1" applyFont="1" applyFill="1" applyBorder="1" applyAlignment="1">
      <alignment/>
    </xf>
    <xf numFmtId="164" fontId="2" fillId="5" borderId="2" xfId="0" applyFont="1" applyFill="1" applyBorder="1" applyAlignment="1">
      <alignment/>
    </xf>
    <xf numFmtId="164" fontId="2" fillId="5" borderId="3" xfId="0" applyFont="1" applyFill="1" applyBorder="1" applyAlignment="1">
      <alignment/>
    </xf>
    <xf numFmtId="165" fontId="2" fillId="5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mbre2déc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66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Feuille1!$A$2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Feuille1!$B$1:$K$1</c:f>
              <c:numCache/>
            </c:numRef>
          </c:xVal>
          <c:yVal>
            <c:numRef>
              <c:f>Feuille1!$B$2:$K$2</c:f>
              <c:numCache/>
            </c:numRef>
          </c:yVal>
          <c:smooth val="0"/>
        </c:ser>
        <c:axId val="22813257"/>
        <c:axId val="54755026"/>
      </c:scatterChart>
      <c:valAx>
        <c:axId val="22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55026"/>
        <c:crosses val="autoZero"/>
        <c:crossBetween val="midCat"/>
        <c:dispUnits/>
      </c:valAx>
      <c:valAx>
        <c:axId val="547550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1325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825"/>
          <c:w val="0.788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Feuille1!$A$4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Feuille1!$B$1:$K$1</c:f>
              <c:numCache/>
            </c:numRef>
          </c:xVal>
          <c:yVal>
            <c:numRef>
              <c:f>Feuille1!$B$4:$K$4</c:f>
              <c:numCache/>
            </c:numRef>
          </c:yVal>
          <c:smooth val="0"/>
        </c:ser>
        <c:axId val="37693923"/>
        <c:axId val="192956"/>
      </c:scatterChart>
      <c:valAx>
        <c:axId val="3769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956"/>
        <c:crosses val="autoZero"/>
        <c:crossBetween val="midCat"/>
        <c:dispUnits/>
      </c:valAx>
      <c:valAx>
        <c:axId val="1929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9392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395"/>
          <c:y val="0.016"/>
          <c:w val="0.108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Feuille1!$A$5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Feuille1!$B$1:$K$1</c:f>
              <c:numCache/>
            </c:numRef>
          </c:xVal>
          <c:yVal>
            <c:numRef>
              <c:f>Feuille1!$B$5:$K$5</c:f>
              <c:numCache/>
            </c:numRef>
          </c:yVal>
          <c:smooth val="0"/>
        </c:ser>
        <c:axId val="14085789"/>
        <c:axId val="21629638"/>
      </c:scatterChart>
      <c:valAx>
        <c:axId val="1408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29638"/>
        <c:crosses val="autoZero"/>
        <c:crossBetween val="midCat"/>
        <c:dispUnits/>
      </c:valAx>
      <c:valAx>
        <c:axId val="216296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857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66675</xdr:rowOff>
    </xdr:from>
    <xdr:to>
      <xdr:col>11</xdr:col>
      <xdr:colOff>47625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71550" y="1533525"/>
        <a:ext cx="5410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8</xdr:row>
      <xdr:rowOff>28575</xdr:rowOff>
    </xdr:from>
    <xdr:to>
      <xdr:col>18</xdr:col>
      <xdr:colOff>342900</xdr:colOff>
      <xdr:row>27</xdr:row>
      <xdr:rowOff>161925</xdr:rowOff>
    </xdr:to>
    <xdr:graphicFrame>
      <xdr:nvGraphicFramePr>
        <xdr:cNvPr id="2" name="Chart 2"/>
        <xdr:cNvGraphicFramePr/>
      </xdr:nvGraphicFramePr>
      <xdr:xfrm>
        <a:off x="6610350" y="1495425"/>
        <a:ext cx="5467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28</xdr:row>
      <xdr:rowOff>85725</xdr:rowOff>
    </xdr:from>
    <xdr:to>
      <xdr:col>14</xdr:col>
      <xdr:colOff>485775</xdr:colOff>
      <xdr:row>48</xdr:row>
      <xdr:rowOff>57150</xdr:rowOff>
    </xdr:to>
    <xdr:graphicFrame>
      <xdr:nvGraphicFramePr>
        <xdr:cNvPr id="3" name="Chart 3"/>
        <xdr:cNvGraphicFramePr/>
      </xdr:nvGraphicFramePr>
      <xdr:xfrm>
        <a:off x="3695700" y="4791075"/>
        <a:ext cx="54387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A13" sqref="A13"/>
    </sheetView>
  </sheetViews>
  <sheetFormatPr defaultColWidth="11.421875" defaultRowHeight="12.75"/>
  <cols>
    <col min="1" max="2" width="9.57421875" style="0" customWidth="1"/>
    <col min="3" max="11" width="8.421875" style="0" customWidth="1"/>
    <col min="12" max="16384" width="11.57421875" style="0" customWidth="1"/>
  </cols>
  <sheetData>
    <row r="1" spans="1:16" ht="15">
      <c r="A1" s="1" t="s">
        <v>0</v>
      </c>
      <c r="B1" s="2">
        <v>0</v>
      </c>
      <c r="C1" s="2">
        <v>20</v>
      </c>
      <c r="D1" s="2">
        <v>40</v>
      </c>
      <c r="E1" s="2">
        <v>60</v>
      </c>
      <c r="F1" s="2">
        <v>80</v>
      </c>
      <c r="G1" s="2">
        <v>100</v>
      </c>
      <c r="H1" s="2">
        <v>120</v>
      </c>
      <c r="I1" s="2">
        <v>140</v>
      </c>
      <c r="J1" s="2">
        <v>160</v>
      </c>
      <c r="K1" s="2">
        <v>180</v>
      </c>
      <c r="M1" t="s">
        <v>1</v>
      </c>
      <c r="N1">
        <v>20</v>
      </c>
      <c r="O1" t="s">
        <v>2</v>
      </c>
      <c r="P1">
        <v>50</v>
      </c>
    </row>
    <row r="2" spans="1:11" ht="15">
      <c r="A2" s="3" t="s">
        <v>3</v>
      </c>
      <c r="B2" s="4">
        <v>0</v>
      </c>
      <c r="C2" s="4">
        <v>6.6</v>
      </c>
      <c r="D2" s="4">
        <v>11</v>
      </c>
      <c r="E2" s="4">
        <v>14</v>
      </c>
      <c r="F2" s="4">
        <v>16</v>
      </c>
      <c r="G2" s="4">
        <v>17.3</v>
      </c>
      <c r="H2" s="4">
        <v>18.2</v>
      </c>
      <c r="I2" s="4">
        <v>18.8</v>
      </c>
      <c r="J2" s="4">
        <v>19.2</v>
      </c>
      <c r="K2" s="4">
        <v>19.5</v>
      </c>
    </row>
    <row r="3" spans="1:11" ht="15">
      <c r="A3" s="5" t="s">
        <v>4</v>
      </c>
      <c r="B3" s="6">
        <f>$N$1*(1-EXP(-B1/$P$1))</f>
        <v>0</v>
      </c>
      <c r="C3" s="7">
        <f>$N$1*(1-EXP(-C1/$P$1))</f>
        <v>6.5935990792872134</v>
      </c>
      <c r="D3" s="7">
        <f>$N$1*(1-EXP(-D1/$P$1))</f>
        <v>11.013420717655569</v>
      </c>
      <c r="E3" s="7">
        <f>$N$1*(1-EXP(-E1/$P$1))</f>
        <v>13.976115761755956</v>
      </c>
      <c r="F3" s="7">
        <f>$N$1*(1-EXP(-F1/$P$1))</f>
        <v>15.962069640106893</v>
      </c>
      <c r="G3" s="7">
        <f>$N$1*(1-EXP(-G1/$P$1))</f>
        <v>17.293294335267746</v>
      </c>
      <c r="H3" s="7">
        <f>$N$1*(1-EXP(-H1/$P$1))</f>
        <v>18.18564093421175</v>
      </c>
      <c r="I3" s="7">
        <f>$N$1*(1-EXP(-I1/$P$1))</f>
        <v>18.78379874749564</v>
      </c>
      <c r="J3" s="7">
        <f>$N$1*(1-EXP(-J1/$P$1))</f>
        <v>19.18475592043268</v>
      </c>
      <c r="K3" s="7">
        <f>$N$1*(1-EXP(-K1/$P$1))</f>
        <v>19.45352555105415</v>
      </c>
    </row>
    <row r="4" spans="1:11" ht="15">
      <c r="A4" s="3" t="s">
        <v>5</v>
      </c>
      <c r="B4" s="8">
        <f>$N$1*EXP(-B1/$P$1)/$P$1</f>
        <v>0.4</v>
      </c>
      <c r="C4" s="8">
        <f>$N$1*EXP(-C1/$P$1)/$P$1</f>
        <v>0.26812801841425576</v>
      </c>
      <c r="D4" s="8">
        <f>$N$1*EXP(-D1/$P$1)/$P$1</f>
        <v>0.17973158564688863</v>
      </c>
      <c r="E4" s="8">
        <f>$N$1*EXP(-E1/$P$1)/$P$1</f>
        <v>0.12047768476488085</v>
      </c>
      <c r="F4" s="8">
        <f>$N$1*EXP(-F1/$P$1)/$P$1</f>
        <v>0.08075860719786215</v>
      </c>
      <c r="G4" s="8">
        <f>$N$1*EXP(-G1/$P$1)/$P$1</f>
        <v>0.054134113294645084</v>
      </c>
      <c r="H4" s="8">
        <f>$N$1*EXP(-H1/$P$1)/$P$1</f>
        <v>0.036287181315765006</v>
      </c>
      <c r="I4" s="8">
        <f>$N$1*EXP(-I1/$P$1)/$P$1</f>
        <v>0.02432402505008719</v>
      </c>
      <c r="J4" s="8">
        <f>$N$1*EXP(-J1/$P$1)/$P$1</f>
        <v>0.016304881591346486</v>
      </c>
      <c r="K4" s="8">
        <f>$N$1*EXP(-K1/$P$1)/$P$1</f>
        <v>0.010929488978917023</v>
      </c>
    </row>
    <row r="5" spans="1:11" ht="15">
      <c r="A5" s="5" t="s">
        <v>6</v>
      </c>
      <c r="B5" s="9">
        <f>400-1000*B4</f>
        <v>0</v>
      </c>
      <c r="C5" s="9">
        <f>400-1000*C4</f>
        <v>131.8719815857442</v>
      </c>
      <c r="D5" s="9">
        <f>400-1000*D4</f>
        <v>220.26841435311138</v>
      </c>
      <c r="E5" s="9">
        <f>400-1000*E4</f>
        <v>279.52231523511915</v>
      </c>
      <c r="F5" s="9">
        <f>400-1000*F4</f>
        <v>319.24139280213785</v>
      </c>
      <c r="G5" s="9">
        <f>400-1000*G4</f>
        <v>345.8658867053549</v>
      </c>
      <c r="H5" s="9">
        <f>400-1000*H4</f>
        <v>363.712818684235</v>
      </c>
      <c r="I5" s="9">
        <f>400-1000*I4</f>
        <v>375.6759749499128</v>
      </c>
      <c r="J5" s="9">
        <f>400-1000*J4</f>
        <v>383.6951184086535</v>
      </c>
      <c r="K5" s="9">
        <f>400-1000*K4</f>
        <v>389.07051102108295</v>
      </c>
    </row>
    <row r="6" spans="1:11" ht="15">
      <c r="A6" s="10" t="s">
        <v>7</v>
      </c>
      <c r="B6" s="11" t="e">
        <f>B5/B2</f>
        <v>#DIV/0!</v>
      </c>
      <c r="C6" s="12">
        <f>C5/C2</f>
        <v>19.980603270567304</v>
      </c>
      <c r="D6" s="12">
        <f>D5/D2</f>
        <v>20.024401304828306</v>
      </c>
      <c r="E6" s="12">
        <f>E5/E2</f>
        <v>19.965879659651367</v>
      </c>
      <c r="F6" s="12">
        <f>F5/F2</f>
        <v>19.952587050133616</v>
      </c>
      <c r="G6" s="12">
        <f>G5/G2</f>
        <v>19.9922477864367</v>
      </c>
      <c r="H6" s="12">
        <f>H5/H2</f>
        <v>19.9842208068261</v>
      </c>
      <c r="I6" s="12">
        <f>I5/I2</f>
        <v>19.98276462499536</v>
      </c>
      <c r="J6" s="12">
        <f>J5/J2</f>
        <v>19.984120750450703</v>
      </c>
      <c r="K6" s="12">
        <f>K5/K2</f>
        <v>19.952333898517075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2012-10-11T07:29:12Z</dcterms:created>
  <dcterms:modified xsi:type="dcterms:W3CDTF">2012-10-11T07:53:07Z</dcterms:modified>
  <cp:category/>
  <cp:version/>
  <cp:contentType/>
  <cp:contentStatus/>
  <cp:revision>2</cp:revision>
</cp:coreProperties>
</file>